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" i="1" l="1"/>
  <c r="C113" i="1"/>
  <c r="H28" i="1"/>
  <c r="H24" i="1" l="1"/>
  <c r="H57" i="1" l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<sst xmlns="http://schemas.openxmlformats.org/spreadsheetml/2006/main" count="163" uniqueCount="112">
  <si>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</si>
  <si>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</si>
  <si>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</si>
  <si>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</si>
  <si>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</si>
  <si>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</si>
  <si>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</si>
  <si>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</si>
  <si>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</si>
  <si>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</si>
  <si>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</si>
  <si>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</si>
  <si>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</si>
  <si>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</si>
  <si>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</si>
  <si>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</si>
  <si>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</si>
  <si>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</si>
  <si>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</si>
  <si>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</si>
  <si>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</si>
  <si>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</si>
  <si>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</si>
  <si>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</si>
  <si>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</si>
  <si>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</si>
  <si>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</si>
  <si>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</si>
  <si>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</si>
  <si>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29.05.2023</t>
  </si>
  <si>
    <t>Primljena i neutrošena participacija od 29.05.2023</t>
  </si>
  <si>
    <t xml:space="preserve">Dana 29.05.2023.godine Dom zdravlja Požarevac je izvršio plaćanje prema dobavljačima: </t>
  </si>
  <si>
    <t>AMD Pobeda</t>
  </si>
  <si>
    <t>Auto centar Mihajlović</t>
  </si>
  <si>
    <t>Auto centar Toplica</t>
  </si>
  <si>
    <t>Auto-Mirkos</t>
  </si>
  <si>
    <t>Elmot</t>
  </si>
  <si>
    <t>Elping s.a</t>
  </si>
  <si>
    <t>Family Kalčić</t>
  </si>
  <si>
    <t>Institut Karajović</t>
  </si>
  <si>
    <t>Ivapix</t>
  </si>
  <si>
    <t>JP PTT Saobraćaj</t>
  </si>
  <si>
    <t>JKP Komunalne službe</t>
  </si>
  <si>
    <t>JKP ViK</t>
  </si>
  <si>
    <t>Lavija</t>
  </si>
  <si>
    <t>MT:S Telekom Srbija</t>
  </si>
  <si>
    <t>NIPD Reč naroda</t>
  </si>
  <si>
    <t>Orion</t>
  </si>
  <si>
    <t>Perla</t>
  </si>
  <si>
    <t>Print SR</t>
  </si>
  <si>
    <t>Razvigor</t>
  </si>
  <si>
    <t>Servis računara</t>
  </si>
  <si>
    <t>SBB</t>
  </si>
  <si>
    <t>Tehnomarket</t>
  </si>
  <si>
    <t>TNT Team</t>
  </si>
  <si>
    <t>Vujić STR</t>
  </si>
  <si>
    <t>Šiler</t>
  </si>
  <si>
    <t>Zipsoft</t>
  </si>
  <si>
    <t>Yettel</t>
  </si>
  <si>
    <t>Neo yu-dent</t>
  </si>
  <si>
    <t>040-P/2023</t>
  </si>
  <si>
    <t>202300140033/1</t>
  </si>
  <si>
    <t>279/2023</t>
  </si>
  <si>
    <t>23-40-0741</t>
  </si>
  <si>
    <t>23-0010037-1</t>
  </si>
  <si>
    <t>129/23</t>
  </si>
  <si>
    <t>23-RN011000050</t>
  </si>
  <si>
    <t>23-RN011000051</t>
  </si>
  <si>
    <t>23-RN011000052</t>
  </si>
  <si>
    <t>23-639-12</t>
  </si>
  <si>
    <t>IF23-00258</t>
  </si>
  <si>
    <t>230002102060</t>
  </si>
  <si>
    <t>651123</t>
  </si>
  <si>
    <t>651223</t>
  </si>
  <si>
    <t>651323</t>
  </si>
  <si>
    <t>651423</t>
  </si>
  <si>
    <t>726123</t>
  </si>
  <si>
    <t>726223</t>
  </si>
  <si>
    <t>726323</t>
  </si>
  <si>
    <t>23-3023-006667</t>
  </si>
  <si>
    <t>23-3023-007475</t>
  </si>
  <si>
    <t>23-3023-007870</t>
  </si>
  <si>
    <t>23-3023-007878</t>
  </si>
  <si>
    <t>23-3023-007879</t>
  </si>
  <si>
    <t>23-3023-006641</t>
  </si>
  <si>
    <t>23-3023-006646</t>
  </si>
  <si>
    <t>352/2023</t>
  </si>
  <si>
    <t>360/2023</t>
  </si>
  <si>
    <t>95-259-012-1187161</t>
  </si>
  <si>
    <t>86-259-012-1187164/1</t>
  </si>
  <si>
    <t>33-259-065-1187163/1</t>
  </si>
  <si>
    <t>1-475/2023</t>
  </si>
  <si>
    <t>UGF0430/23-1119</t>
  </si>
  <si>
    <t>23-F02-00363</t>
  </si>
  <si>
    <t>5241/8248</t>
  </si>
  <si>
    <t>2063/8274</t>
  </si>
  <si>
    <t>52-23</t>
  </si>
  <si>
    <t>UKU2DACJ-265</t>
  </si>
  <si>
    <t>9065487431</t>
  </si>
  <si>
    <t>9065160801</t>
  </si>
  <si>
    <t>9065035426</t>
  </si>
  <si>
    <t>IF23-00176</t>
  </si>
  <si>
    <t>IF23-0088</t>
  </si>
  <si>
    <t>30148</t>
  </si>
  <si>
    <t>23-RMN002000280</t>
  </si>
  <si>
    <t>23-RMN002000293</t>
  </si>
  <si>
    <t>23-360-000143</t>
  </si>
  <si>
    <t>90-38565924-2304</t>
  </si>
  <si>
    <t>0390/23</t>
  </si>
  <si>
    <t>0789/23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</si>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</sst>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Border="1"/>
    <xf numFmtId="167" fontId="9" fillId="0" borderId="1" xfId="1" applyNumberFormat="1" applyFont="1" applyBorder="1"/>
    <xf numFmtId="49" fontId="6" fillId="0" borderId="1" xfId="1" applyNumberFormat="1" applyBorder="1"/>
    <xf numFmtId="167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tabSelected="1" topLeftCell="B1" zoomScaleNormal="100" workbookViewId="0">
      <selection activeCell="B6" sqref="B6:D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45075</v>
      </c>
      <c r="H12" s="12">
        <v>2942834.02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45075</v>
      </c>
      <c r="H13" s="1">
        <f>H14+H29-H37-H50</f>
        <v>1904153.9400000002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45075</v>
      </c>
      <c r="H14" s="2">
        <f>SUM(H15:H28)</f>
        <v>2711832.1500000004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</f>
        <v>972808.33000000007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</f>
        <v>85328.619999999981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45075</v>
      </c>
      <c r="H29" s="2">
        <f>H30+H31+H32+H33+H35+H36+H34</f>
        <v>207650.09000000008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11900+25870-25260.67</f>
        <v>12509.330000000002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45075</v>
      </c>
      <c r="H37" s="3">
        <f>SUM(H38:H49)</f>
        <v>966735.64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966735.64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45075</v>
      </c>
      <c r="H50" s="3">
        <f>SUM(H51:H56)</f>
        <v>48592.66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48592.66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45075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</f>
        <v>37851.779999998886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1942005.719999999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6000</v>
      </c>
      <c r="D63" s="55" t="s">
        <v>60</v>
      </c>
    </row>
    <row r="64" spans="2:12" x14ac:dyDescent="0.25">
      <c r="B64" s="53" t="s">
        <v>33</v>
      </c>
      <c r="C64" s="54">
        <v>8080</v>
      </c>
      <c r="D64" s="55" t="s">
        <v>61</v>
      </c>
    </row>
    <row r="65" spans="2:4" x14ac:dyDescent="0.25">
      <c r="B65" s="53" t="s">
        <v>34</v>
      </c>
      <c r="C65" s="54">
        <v>24720</v>
      </c>
      <c r="D65" s="55" t="s">
        <v>62</v>
      </c>
    </row>
    <row r="66" spans="2:4" x14ac:dyDescent="0.25">
      <c r="B66" s="53" t="s">
        <v>35</v>
      </c>
      <c r="C66" s="54">
        <v>8464.9699999999993</v>
      </c>
      <c r="D66" s="55" t="s">
        <v>63</v>
      </c>
    </row>
    <row r="67" spans="2:4" x14ac:dyDescent="0.25">
      <c r="B67" s="53" t="s">
        <v>36</v>
      </c>
      <c r="C67" s="54">
        <v>900</v>
      </c>
      <c r="D67" s="55" t="s">
        <v>64</v>
      </c>
    </row>
    <row r="68" spans="2:4" x14ac:dyDescent="0.25">
      <c r="B68" s="53" t="s">
        <v>37</v>
      </c>
      <c r="C68" s="54">
        <v>25000</v>
      </c>
      <c r="D68" s="55" t="s">
        <v>65</v>
      </c>
    </row>
    <row r="69" spans="2:4" x14ac:dyDescent="0.25">
      <c r="B69" s="53" t="s">
        <v>38</v>
      </c>
      <c r="C69" s="54">
        <v>6050</v>
      </c>
      <c r="D69" s="55" t="s">
        <v>66</v>
      </c>
    </row>
    <row r="70" spans="2:4" x14ac:dyDescent="0.25">
      <c r="B70" s="53" t="s">
        <v>38</v>
      </c>
      <c r="C70" s="54">
        <v>5015</v>
      </c>
      <c r="D70" s="55" t="s">
        <v>67</v>
      </c>
    </row>
    <row r="71" spans="2:4" x14ac:dyDescent="0.25">
      <c r="B71" s="53" t="s">
        <v>38</v>
      </c>
      <c r="C71" s="54">
        <v>700</v>
      </c>
      <c r="D71" s="55" t="s">
        <v>68</v>
      </c>
    </row>
    <row r="72" spans="2:4" x14ac:dyDescent="0.25">
      <c r="B72" s="53" t="s">
        <v>39</v>
      </c>
      <c r="C72" s="54">
        <v>36000</v>
      </c>
      <c r="D72" s="55" t="s">
        <v>69</v>
      </c>
    </row>
    <row r="73" spans="2:4" x14ac:dyDescent="0.25">
      <c r="B73" s="53" t="s">
        <v>40</v>
      </c>
      <c r="C73" s="54">
        <v>12000</v>
      </c>
      <c r="D73" s="55" t="s">
        <v>70</v>
      </c>
    </row>
    <row r="74" spans="2:4" x14ac:dyDescent="0.25">
      <c r="B74" s="53" t="s">
        <v>41</v>
      </c>
      <c r="C74" s="54">
        <v>29127</v>
      </c>
      <c r="D74" s="55" t="s">
        <v>71</v>
      </c>
    </row>
    <row r="75" spans="2:4" x14ac:dyDescent="0.25">
      <c r="B75" s="53" t="s">
        <v>42</v>
      </c>
      <c r="C75" s="54">
        <v>52756</v>
      </c>
      <c r="D75" s="55" t="s">
        <v>72</v>
      </c>
    </row>
    <row r="76" spans="2:4" x14ac:dyDescent="0.25">
      <c r="B76" s="53" t="s">
        <v>42</v>
      </c>
      <c r="C76" s="54">
        <v>31944</v>
      </c>
      <c r="D76" s="55" t="s">
        <v>73</v>
      </c>
    </row>
    <row r="77" spans="2:4" x14ac:dyDescent="0.25">
      <c r="B77" s="53" t="s">
        <v>42</v>
      </c>
      <c r="C77" s="54">
        <v>52272</v>
      </c>
      <c r="D77" s="55" t="s">
        <v>74</v>
      </c>
    </row>
    <row r="78" spans="2:4" x14ac:dyDescent="0.25">
      <c r="B78" s="53" t="s">
        <v>42</v>
      </c>
      <c r="C78" s="54">
        <v>396.88</v>
      </c>
      <c r="D78" s="55" t="s">
        <v>75</v>
      </c>
    </row>
    <row r="79" spans="2:4" x14ac:dyDescent="0.25">
      <c r="B79" s="53" t="s">
        <v>42</v>
      </c>
      <c r="C79" s="54">
        <v>261.36</v>
      </c>
      <c r="D79" s="55" t="s">
        <v>76</v>
      </c>
    </row>
    <row r="80" spans="2:4" x14ac:dyDescent="0.25">
      <c r="B80" s="53" t="s">
        <v>42</v>
      </c>
      <c r="C80" s="54">
        <v>12351.68</v>
      </c>
      <c r="D80" s="55" t="s">
        <v>77</v>
      </c>
    </row>
    <row r="81" spans="2:4" x14ac:dyDescent="0.25">
      <c r="B81" s="53" t="s">
        <v>42</v>
      </c>
      <c r="C81" s="54">
        <v>667.92</v>
      </c>
      <c r="D81" s="55" t="s">
        <v>78</v>
      </c>
    </row>
    <row r="82" spans="2:4" x14ac:dyDescent="0.25">
      <c r="B82" s="53" t="s">
        <v>43</v>
      </c>
      <c r="C82" s="54">
        <v>799.93</v>
      </c>
      <c r="D82" s="55" t="s">
        <v>79</v>
      </c>
    </row>
    <row r="83" spans="2:4" x14ac:dyDescent="0.25">
      <c r="B83" s="53" t="s">
        <v>43</v>
      </c>
      <c r="C83" s="54">
        <v>58512.9</v>
      </c>
      <c r="D83" s="55" t="s">
        <v>80</v>
      </c>
    </row>
    <row r="84" spans="2:4" x14ac:dyDescent="0.25">
      <c r="B84" s="53" t="s">
        <v>43</v>
      </c>
      <c r="C84" s="54">
        <v>51814.07</v>
      </c>
      <c r="D84" s="55" t="s">
        <v>81</v>
      </c>
    </row>
    <row r="85" spans="2:4" x14ac:dyDescent="0.25">
      <c r="B85" s="53" t="s">
        <v>43</v>
      </c>
      <c r="C85" s="54">
        <v>40305.83</v>
      </c>
      <c r="D85" s="55" t="s">
        <v>82</v>
      </c>
    </row>
    <row r="86" spans="2:4" x14ac:dyDescent="0.25">
      <c r="B86" s="53" t="s">
        <v>43</v>
      </c>
      <c r="C86" s="54">
        <v>16087</v>
      </c>
      <c r="D86" s="55" t="s">
        <v>83</v>
      </c>
    </row>
    <row r="87" spans="2:4" x14ac:dyDescent="0.25">
      <c r="B87" s="53" t="s">
        <v>43</v>
      </c>
      <c r="C87" s="54">
        <v>1486.98</v>
      </c>
      <c r="D87" s="55" t="s">
        <v>84</v>
      </c>
    </row>
    <row r="88" spans="2:4" x14ac:dyDescent="0.25">
      <c r="B88" s="53" t="s">
        <v>43</v>
      </c>
      <c r="C88" s="54">
        <v>101282.33</v>
      </c>
      <c r="D88" s="55" t="s">
        <v>85</v>
      </c>
    </row>
    <row r="89" spans="2:4" x14ac:dyDescent="0.25">
      <c r="B89" s="53" t="s">
        <v>44</v>
      </c>
      <c r="C89" s="54">
        <v>71855</v>
      </c>
      <c r="D89" s="55" t="s">
        <v>86</v>
      </c>
    </row>
    <row r="90" spans="2:4" x14ac:dyDescent="0.25">
      <c r="B90" s="53" t="s">
        <v>44</v>
      </c>
      <c r="C90" s="54">
        <v>6912</v>
      </c>
      <c r="D90" s="55" t="s">
        <v>87</v>
      </c>
    </row>
    <row r="91" spans="2:4" x14ac:dyDescent="0.25">
      <c r="B91" s="53" t="s">
        <v>45</v>
      </c>
      <c r="C91" s="54">
        <v>2832.5</v>
      </c>
      <c r="D91" s="55" t="s">
        <v>88</v>
      </c>
    </row>
    <row r="92" spans="2:4" x14ac:dyDescent="0.25">
      <c r="B92" s="53" t="s">
        <v>45</v>
      </c>
      <c r="C92" s="54">
        <v>23286.400000000001</v>
      </c>
      <c r="D92" s="55" t="s">
        <v>88</v>
      </c>
    </row>
    <row r="93" spans="2:4" x14ac:dyDescent="0.25">
      <c r="B93" s="53" t="s">
        <v>45</v>
      </c>
      <c r="C93" s="54">
        <v>5550</v>
      </c>
      <c r="D93" s="55" t="s">
        <v>89</v>
      </c>
    </row>
    <row r="94" spans="2:4" x14ac:dyDescent="0.25">
      <c r="B94" s="53" t="s">
        <v>45</v>
      </c>
      <c r="C94" s="54">
        <v>11394</v>
      </c>
      <c r="D94" s="55" t="s">
        <v>90</v>
      </c>
    </row>
    <row r="95" spans="2:4" x14ac:dyDescent="0.25">
      <c r="B95" s="53" t="s">
        <v>46</v>
      </c>
      <c r="C95" s="54">
        <v>15000</v>
      </c>
      <c r="D95" s="55" t="s">
        <v>91</v>
      </c>
    </row>
    <row r="96" spans="2:4" x14ac:dyDescent="0.25">
      <c r="B96" s="53" t="s">
        <v>47</v>
      </c>
      <c r="C96" s="54">
        <v>1798.8</v>
      </c>
      <c r="D96" s="55" t="s">
        <v>92</v>
      </c>
    </row>
    <row r="97" spans="2:4" x14ac:dyDescent="0.25">
      <c r="B97" s="53" t="s">
        <v>48</v>
      </c>
      <c r="C97" s="54">
        <v>1250</v>
      </c>
      <c r="D97" s="55" t="s">
        <v>93</v>
      </c>
    </row>
    <row r="98" spans="2:4" x14ac:dyDescent="0.25">
      <c r="B98" s="53" t="s">
        <v>48</v>
      </c>
      <c r="C98" s="54">
        <v>1150</v>
      </c>
      <c r="D98" s="55" t="s">
        <v>93</v>
      </c>
    </row>
    <row r="99" spans="2:4" x14ac:dyDescent="0.25">
      <c r="B99" s="53" t="s">
        <v>49</v>
      </c>
      <c r="C99" s="54">
        <v>88020</v>
      </c>
      <c r="D99" s="55" t="s">
        <v>94</v>
      </c>
    </row>
    <row r="100" spans="2:4" x14ac:dyDescent="0.25">
      <c r="B100" s="53" t="s">
        <v>49</v>
      </c>
      <c r="C100" s="54">
        <v>17500</v>
      </c>
      <c r="D100" s="55" t="s">
        <v>95</v>
      </c>
    </row>
    <row r="101" spans="2:4" x14ac:dyDescent="0.25">
      <c r="B101" s="53" t="s">
        <v>50</v>
      </c>
      <c r="C101" s="54">
        <v>8000</v>
      </c>
      <c r="D101" s="55" t="s">
        <v>96</v>
      </c>
    </row>
    <row r="102" spans="2:4" x14ac:dyDescent="0.25">
      <c r="B102" s="53" t="s">
        <v>51</v>
      </c>
      <c r="C102" s="54">
        <v>8400</v>
      </c>
      <c r="D102" s="55" t="s">
        <v>97</v>
      </c>
    </row>
    <row r="103" spans="2:4" x14ac:dyDescent="0.25">
      <c r="B103" s="53" t="s">
        <v>52</v>
      </c>
      <c r="C103" s="54">
        <v>5700</v>
      </c>
      <c r="D103" s="55" t="s">
        <v>98</v>
      </c>
    </row>
    <row r="104" spans="2:4" x14ac:dyDescent="0.25">
      <c r="B104" s="53" t="s">
        <v>52</v>
      </c>
      <c r="C104" s="54">
        <v>1649</v>
      </c>
      <c r="D104" s="55" t="s">
        <v>99</v>
      </c>
    </row>
    <row r="105" spans="2:4" x14ac:dyDescent="0.25">
      <c r="B105" s="53" t="s">
        <v>52</v>
      </c>
      <c r="C105" s="54">
        <v>4620</v>
      </c>
      <c r="D105" s="55" t="s">
        <v>100</v>
      </c>
    </row>
    <row r="106" spans="2:4" x14ac:dyDescent="0.25">
      <c r="B106" s="53" t="s">
        <v>53</v>
      </c>
      <c r="C106" s="54">
        <v>2200</v>
      </c>
      <c r="D106" s="55" t="s">
        <v>101</v>
      </c>
    </row>
    <row r="107" spans="2:4" x14ac:dyDescent="0.25">
      <c r="B107" s="53" t="s">
        <v>54</v>
      </c>
      <c r="C107" s="54">
        <v>25000</v>
      </c>
      <c r="D107" s="55" t="s">
        <v>102</v>
      </c>
    </row>
    <row r="108" spans="2:4" x14ac:dyDescent="0.25">
      <c r="B108" s="53" t="s">
        <v>55</v>
      </c>
      <c r="C108" s="54">
        <v>11000</v>
      </c>
      <c r="D108" s="55" t="s">
        <v>103</v>
      </c>
    </row>
    <row r="109" spans="2:4" x14ac:dyDescent="0.25">
      <c r="B109" s="53" t="s">
        <v>56</v>
      </c>
      <c r="C109" s="54">
        <v>23760</v>
      </c>
      <c r="D109" s="55" t="s">
        <v>104</v>
      </c>
    </row>
    <row r="110" spans="2:4" x14ac:dyDescent="0.25">
      <c r="B110" s="53" t="s">
        <v>56</v>
      </c>
      <c r="C110" s="54">
        <v>39414</v>
      </c>
      <c r="D110" s="55" t="s">
        <v>105</v>
      </c>
    </row>
    <row r="111" spans="2:4" x14ac:dyDescent="0.25">
      <c r="B111" s="53" t="s">
        <v>57</v>
      </c>
      <c r="C111" s="54">
        <v>1200</v>
      </c>
      <c r="D111" s="55" t="s">
        <v>106</v>
      </c>
    </row>
    <row r="112" spans="2:4" x14ac:dyDescent="0.25">
      <c r="B112" s="53" t="s">
        <v>58</v>
      </c>
      <c r="C112" s="54">
        <v>6248.09</v>
      </c>
      <c r="D112" s="55" t="s">
        <v>107</v>
      </c>
    </row>
    <row r="113" spans="2:4" x14ac:dyDescent="0.25">
      <c r="B113" s="57" t="s">
        <v>110</v>
      </c>
      <c r="C113" s="56">
        <f>SUM(C63:C112)</f>
        <v>966735.64</v>
      </c>
      <c r="D113" s="55"/>
    </row>
    <row r="114" spans="2:4" x14ac:dyDescent="0.25">
      <c r="B114" s="53" t="s">
        <v>59</v>
      </c>
      <c r="C114" s="54">
        <v>44880</v>
      </c>
      <c r="D114" s="55" t="s">
        <v>108</v>
      </c>
    </row>
    <row r="115" spans="2:4" x14ac:dyDescent="0.25">
      <c r="B115" s="53" t="s">
        <v>59</v>
      </c>
      <c r="C115" s="54">
        <v>3712.66</v>
      </c>
      <c r="D115" s="55" t="s">
        <v>109</v>
      </c>
    </row>
    <row r="116" spans="2:4" x14ac:dyDescent="0.25">
      <c r="B116" s="57" t="s">
        <v>111</v>
      </c>
      <c r="C116" s="56">
        <f>SUM(C114:C115)</f>
        <v>48592.66</v>
      </c>
      <c r="D116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2023-05-30T05:34:54Z</dcterms:modified>
  <cp:category/>
  <cp:contentStatus/>
</cp:coreProperties>
</file>